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F97" i="2"/>
  <c r="G97"/>
  <c r="H97"/>
  <c r="F98"/>
  <c r="G98"/>
  <c r="H98"/>
  <c r="F99"/>
  <c r="G99"/>
  <c r="H99"/>
  <c r="F100"/>
  <c r="G100"/>
  <c r="H100"/>
  <c r="F102"/>
  <c r="G102"/>
  <c r="H102"/>
  <c r="F103"/>
  <c r="G103"/>
  <c r="H103"/>
  <c r="F108"/>
  <c r="G108"/>
  <c r="H108"/>
  <c r="F109"/>
  <c r="G109"/>
  <c r="H109"/>
  <c r="F111"/>
  <c r="G111"/>
  <c r="H111"/>
  <c r="F112"/>
  <c r="G112"/>
  <c r="H112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<sst xmlns="http://schemas.openxmlformats.org/spreadsheetml/2006/main" count="239" uniqueCount="205">
  <si>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</si>
  <si>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</si>
  <si>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</si>
  <si>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</si>
  <si>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</si>
  <si>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</si>
  <si>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</si>
  <si>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</si>
  <si>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</si>
  <si>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</si>
  <si>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</si>
  <si>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</si>
  <si>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</si>
  <si>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</si>
  <si>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</si>
  <si>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</si>
  <si>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</si>
  <si>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</si>
  <si>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</si>
  <si>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</si>
  <si>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</si>
  <si>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</si>
  <si>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</si>
  <si>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</si>
  <si>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</si>
  <si>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</si>
  <si>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</si>
  <si>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</si>
  <si>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</si>
  <si>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</si>
  <si>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</si>
  <si>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</si>
  <si>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</si>
  <si>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</si>
  <si>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</si>
  <si>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</si>
  <si>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</si>
  <si>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</si>
  <si>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</si>
  <si>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</si>
  <si>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</si>
  <si>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</si>
  <si>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</si>
  <si>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</si>
  <si>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</si>
  <si>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</si>
  <si>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</si>
  <si>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</si>
  <si>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</si>
  <si>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</si>
  <si>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</si>
  <si>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</si>
  <si>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</si>
  <si>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</si>
  <si>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</si>
  <si>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</si>
  <si>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</si>
  <si>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</si>
  <si>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</si>
  <si>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</si>
  <si>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</si>
  <si>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</si>
  <si>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</si>
  <si>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</si>
  <si>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</si>
  <si>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</si>
  <si>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</si>
  <si>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</si>
  <si>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</si>
  <si>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</si>
  <si>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</si>
  <si>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</si>
  <si>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</si>
  <si>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</si>
  <si>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</si>
  <si>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</si>
  <si>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</si>
  <si>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</si>
  <si>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</si>
  <si>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</si>
  <si>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</si>
  <si>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</si>
  <si>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</si>
  <si>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</si>
  <si>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</si>
  <si>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</si>
  <si>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</si>
  <si>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</si>
  <si>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</si>
  <si>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</si>
  <si>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</si>
  <si>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</si>
  <si>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</si>
  <si>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</si>
  <si>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</si>
  <si>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</si>
  <si>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</si>
  <si>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</si>
  <si>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</si>
  <si>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</si>
  <si>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</si>
  <si>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</si>
  <si>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</si>
  <si>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</si>
  <si>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</si>
  <si>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</si>
  <si>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</si>
  <si>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</si>
  <si>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</si>
  <si>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</si>
  <si>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</si>
  <si>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</si>
  <si>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</si>
  <si>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</si>
  <si>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</si>
  <si>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</si>
  <si>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</si>
  <si>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</si>
  <si>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</si>
  <si>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</si>
  <si>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</si>
  <si>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</si>
  <si>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</si>
  <si>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</si>
  <si>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</si>
  <si>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</si>
  <si>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</si>
  <si>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</si>
  <si>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</si>
  <si>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</si>
  <si>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</si>
  <si>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</si>
  <si>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</si>
  <si>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</si>
  <si>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</si>
  <si>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</si>
  <si>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</si>
  <si>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</si>
  <si>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</si>
  <si>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</si>
  <si>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</si>
  <si>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</si>
  <si>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</si>
  <si>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</si>
  <si>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</si>
  <si>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</si>
  <si>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</si>
  <si>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</si>
  <si>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</si>
  <si>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</si>
  <si>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</si>
  <si>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</si>
  <si>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</si>
  <si>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</si>
  <si>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</si>
  <si>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</si>
  <si>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</si>
  <si>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</si>
  <si>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</si>
  <si>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</si>
  <si>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</si>
  <si>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</si>
  <si>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</si>
  <si>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</si>
  <si>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</si>
  <si>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</si>
  <si>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</si>
  <si>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</si>
  <si>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</si>
  <si>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</si>
  <si>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</si>
  <si>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</si>
  <si>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</si>
  <si>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</si>
  <si>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</si>
  <si>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</si>
  <si>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</si>
  <si>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</si>
  <si>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</si>
  <si>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</si>
  <si>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</si>
  <si>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</si>
  <si>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</si>
  <si>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</si>
  <si>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</si>
  <si>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</si>
  <si>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</si>
  <si>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</si>
  <si>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</si>
  <si>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</si>
  <si>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</si>
  <si>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</si>
  <si>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</si>
  <si>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</si>
  <si>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</si>
  <si>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</si>
  <si>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</si>
  <si>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</si>
  <si>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</si>
  <si>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</si>
  <si>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</si>
  <si>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</si>
  <si>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عافية العالمية - الأردن</t>
  </si>
  <si>
    <t>AFIA INTERNATIONAL COMPANY - JORDAN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</si>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</sst>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14" sqref="H1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141206</v>
      </c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/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/>
      <c r="F6" s="13" t="s">
        <v>204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3"/>
      <c r="F7" s="13" t="s">
        <v>204</v>
      </c>
      <c r="G7" s="13" t="s">
        <v>204</v>
      </c>
      <c r="H7" s="13" t="s">
        <v>204</v>
      </c>
      <c r="I7" s="4" t="s">
        <v>140</v>
      </c>
    </row>
    <row r="8" spans="4:9" ht="20.100000000000001" customHeight="1">
      <c r="D8" s="10" t="s">
        <v>25</v>
      </c>
      <c r="E8" s="13"/>
      <c r="F8" s="13" t="s">
        <v>204</v>
      </c>
      <c r="G8" s="13" t="s">
        <v>204</v>
      </c>
      <c r="H8" s="13" t="s">
        <v>204</v>
      </c>
      <c r="I8" s="4" t="s">
        <v>1</v>
      </c>
    </row>
    <row r="9" spans="4:9" ht="20.100000000000001" customHeight="1">
      <c r="D9" s="10" t="s">
        <v>26</v>
      </c>
      <c r="E9" s="13"/>
      <c r="F9" s="13" t="s">
        <v>204</v>
      </c>
      <c r="G9" s="13" t="s">
        <v>204</v>
      </c>
      <c r="H9" s="13" t="s">
        <v>204</v>
      </c>
      <c r="I9" s="4" t="s">
        <v>2</v>
      </c>
    </row>
    <row r="10" spans="4:9" ht="20.100000000000001" customHeight="1">
      <c r="D10" s="10" t="s">
        <v>27</v>
      </c>
      <c r="E10" s="14"/>
      <c r="F10" s="14">
        <v>8000000</v>
      </c>
      <c r="G10" s="14">
        <v>8000000</v>
      </c>
      <c r="H10" s="14">
        <v>8000000</v>
      </c>
      <c r="I10" s="4" t="s">
        <v>24</v>
      </c>
    </row>
    <row r="11" spans="4:9" ht="20.100000000000001" customHeight="1">
      <c r="D11" s="10" t="s">
        <v>127</v>
      </c>
      <c r="E11" s="14"/>
      <c r="F11" s="14" t="s">
        <v>204</v>
      </c>
      <c r="G11" s="14" t="s">
        <v>204</v>
      </c>
      <c r="H11" s="14" t="s">
        <v>204</v>
      </c>
      <c r="I11" s="4" t="s">
        <v>141</v>
      </c>
    </row>
    <row r="12" spans="4:9" ht="20.100000000000001" customHeight="1">
      <c r="D12" s="11" t="s">
        <v>28</v>
      </c>
      <c r="E12" s="15"/>
      <c r="F12" s="15">
        <v>41639</v>
      </c>
      <c r="G12" s="15">
        <v>41274</v>
      </c>
      <c r="H12" s="15">
        <v>40908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/>
      <c r="F16" s="56">
        <v>71713</v>
      </c>
      <c r="G16" s="56">
        <v>735325</v>
      </c>
      <c r="H16" s="56">
        <v>1238029</v>
      </c>
      <c r="I16" s="3" t="s">
        <v>58</v>
      </c>
    </row>
    <row r="17" spans="4:9" ht="20.100000000000001" customHeight="1">
      <c r="D17" s="10" t="s">
        <v>128</v>
      </c>
      <c r="E17" s="57"/>
      <c r="F17" s="57">
        <v>215813</v>
      </c>
      <c r="G17" s="57">
        <v>339613</v>
      </c>
      <c r="H17" s="57">
        <v>1056225</v>
      </c>
      <c r="I17" s="4" t="s">
        <v>59</v>
      </c>
    </row>
    <row r="18" spans="4:9" ht="20.100000000000001" customHeight="1">
      <c r="D18" s="19" t="s">
        <v>178</v>
      </c>
      <c r="E18" s="57"/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/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/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/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/>
      <c r="F23" s="57">
        <v>2624383</v>
      </c>
      <c r="G23" s="57">
        <v>2429656</v>
      </c>
      <c r="H23" s="57">
        <v>2794907</v>
      </c>
      <c r="I23" s="4" t="s">
        <v>60</v>
      </c>
    </row>
    <row r="24" spans="4:9" ht="20.100000000000001" customHeight="1">
      <c r="D24" s="10" t="s">
        <v>98</v>
      </c>
      <c r="E24" s="57"/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/>
      <c r="F25" s="57">
        <v>43217</v>
      </c>
      <c r="G25" s="57">
        <v>49550</v>
      </c>
      <c r="H25" s="57">
        <v>17370</v>
      </c>
      <c r="I25" s="4" t="s">
        <v>173</v>
      </c>
    </row>
    <row r="26" spans="4:9" ht="20.100000000000001" customHeight="1">
      <c r="D26" s="10" t="s">
        <v>183</v>
      </c>
      <c r="E26" s="57"/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/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/>
      <c r="F28" s="57">
        <v>43217</v>
      </c>
      <c r="G28" s="57">
        <v>49550</v>
      </c>
      <c r="H28" s="57">
        <v>17370</v>
      </c>
      <c r="I28" s="4" t="s">
        <v>175</v>
      </c>
    </row>
    <row r="29" spans="4:9" ht="20.100000000000001" customHeight="1">
      <c r="D29" s="10" t="s">
        <v>72</v>
      </c>
      <c r="E29" s="57"/>
      <c r="F29" s="57">
        <v>502907</v>
      </c>
      <c r="G29" s="57">
        <v>609228</v>
      </c>
      <c r="H29" s="57">
        <v>120153</v>
      </c>
      <c r="I29" s="4" t="s">
        <v>176</v>
      </c>
    </row>
    <row r="30" spans="4:9" ht="20.100000000000001" customHeight="1">
      <c r="D30" s="21" t="s">
        <v>29</v>
      </c>
      <c r="E30" s="58"/>
      <c r="F30" s="58">
        <v>3170507</v>
      </c>
      <c r="G30" s="58">
        <v>3088434</v>
      </c>
      <c r="H30" s="58">
        <v>2932430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/>
      <c r="F35" s="56">
        <v>161727</v>
      </c>
      <c r="G35" s="56">
        <v>168564</v>
      </c>
      <c r="H35" s="56">
        <v>134981</v>
      </c>
      <c r="I35" s="3" t="s">
        <v>150</v>
      </c>
    </row>
    <row r="36" spans="4:9" ht="20.100000000000001" customHeight="1">
      <c r="D36" s="10" t="s">
        <v>101</v>
      </c>
      <c r="E36" s="57"/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/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/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/>
      <c r="F39" s="57">
        <v>161727</v>
      </c>
      <c r="G39" s="57">
        <v>173916</v>
      </c>
      <c r="H39" s="57">
        <v>144006</v>
      </c>
      <c r="I39" s="4" t="s">
        <v>86</v>
      </c>
    </row>
    <row r="40" spans="4:9" ht="20.100000000000001" customHeight="1">
      <c r="D40" s="10" t="s">
        <v>105</v>
      </c>
      <c r="E40" s="57"/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/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/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/>
      <c r="F43" s="58">
        <v>161727</v>
      </c>
      <c r="G43" s="58">
        <v>173916</v>
      </c>
      <c r="H43" s="58">
        <v>144006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/>
      <c r="F46" s="56">
        <v>8000000</v>
      </c>
      <c r="G46" s="56">
        <v>8000000</v>
      </c>
      <c r="H46" s="56">
        <v>8000000</v>
      </c>
      <c r="I46" s="3" t="s">
        <v>5</v>
      </c>
    </row>
    <row r="47" spans="4:9" ht="20.100000000000001" customHeight="1">
      <c r="D47" s="10" t="s">
        <v>31</v>
      </c>
      <c r="E47" s="57"/>
      <c r="F47" s="57">
        <v>8000000</v>
      </c>
      <c r="G47" s="57">
        <v>8000000</v>
      </c>
      <c r="H47" s="57">
        <v>8000000</v>
      </c>
      <c r="I47" s="4" t="s">
        <v>6</v>
      </c>
    </row>
    <row r="48" spans="4:9" ht="20.100000000000001" customHeight="1">
      <c r="D48" s="10" t="s">
        <v>130</v>
      </c>
      <c r="E48" s="57"/>
      <c r="F48" s="57">
        <v>8000000</v>
      </c>
      <c r="G48" s="57">
        <v>8000000</v>
      </c>
      <c r="H48" s="57">
        <v>8000000</v>
      </c>
      <c r="I48" s="4" t="s">
        <v>7</v>
      </c>
    </row>
    <row r="49" spans="4:9" ht="20.100000000000001" customHeight="1">
      <c r="D49" s="10" t="s">
        <v>73</v>
      </c>
      <c r="E49" s="57"/>
      <c r="F49" s="57">
        <v>77569</v>
      </c>
      <c r="G49" s="57">
        <v>62153</v>
      </c>
      <c r="H49" s="57">
        <v>49544</v>
      </c>
      <c r="I49" s="4" t="s">
        <v>61</v>
      </c>
    </row>
    <row r="50" spans="4:9" ht="20.100000000000001" customHeight="1">
      <c r="D50" s="10" t="s">
        <v>32</v>
      </c>
      <c r="E50" s="57"/>
      <c r="F50" s="57">
        <v>90726</v>
      </c>
      <c r="G50" s="57">
        <v>90726</v>
      </c>
      <c r="H50" s="57">
        <v>90726</v>
      </c>
      <c r="I50" s="4" t="s">
        <v>8</v>
      </c>
    </row>
    <row r="51" spans="4:9" ht="20.100000000000001" customHeight="1">
      <c r="D51" s="10" t="s">
        <v>33</v>
      </c>
      <c r="E51" s="57"/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/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/>
      <c r="F58" s="57">
        <v>-5159515</v>
      </c>
      <c r="G58" s="57">
        <v>-5238361</v>
      </c>
      <c r="H58" s="57">
        <v>-5351846</v>
      </c>
      <c r="I58" s="4" t="s">
        <v>155</v>
      </c>
    </row>
    <row r="59" spans="4:9" ht="20.100000000000001" customHeight="1">
      <c r="D59" s="10" t="s">
        <v>38</v>
      </c>
      <c r="E59" s="57"/>
      <c r="F59" s="57">
        <v>3008780</v>
      </c>
      <c r="G59" s="57">
        <v>2914518</v>
      </c>
      <c r="H59" s="57">
        <v>2788424</v>
      </c>
      <c r="I59" s="4" t="s">
        <v>14</v>
      </c>
    </row>
    <row r="60" spans="4:9" ht="20.100000000000001" customHeight="1">
      <c r="D60" s="42" t="s">
        <v>185</v>
      </c>
      <c r="E60" s="57"/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/>
      <c r="F61" s="58">
        <v>3170507</v>
      </c>
      <c r="G61" s="58">
        <v>3088434</v>
      </c>
      <c r="H61" s="58">
        <v>2932430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/>
      <c r="F65" s="56">
        <v>0</v>
      </c>
      <c r="G65" s="56">
        <v>0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/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/>
      <c r="F67" s="57">
        <v>0</v>
      </c>
      <c r="G67" s="57">
        <v>0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/>
      <c r="F68" s="57">
        <v>869108</v>
      </c>
      <c r="G68" s="57">
        <v>961838</v>
      </c>
      <c r="H68" s="57">
        <v>709716</v>
      </c>
      <c r="I68" s="4" t="s">
        <v>91</v>
      </c>
    </row>
    <row r="69" spans="4:9" ht="20.100000000000001" customHeight="1">
      <c r="D69" s="10" t="s">
        <v>112</v>
      </c>
      <c r="E69" s="57"/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/>
      <c r="F70" s="57">
        <v>5214</v>
      </c>
      <c r="G70" s="57">
        <v>39276</v>
      </c>
      <c r="H70" s="57">
        <v>15108</v>
      </c>
      <c r="I70" s="4" t="s">
        <v>93</v>
      </c>
    </row>
    <row r="71" spans="4:9" ht="20.100000000000001" customHeight="1">
      <c r="D71" s="10" t="s">
        <v>114</v>
      </c>
      <c r="E71" s="57"/>
      <c r="F71" s="57">
        <v>0</v>
      </c>
      <c r="G71" s="57">
        <v>0</v>
      </c>
      <c r="H71" s="57">
        <v>35168</v>
      </c>
      <c r="I71" s="4" t="s">
        <v>94</v>
      </c>
    </row>
    <row r="72" spans="4:9" ht="20.100000000000001" customHeight="1">
      <c r="D72" s="10" t="s">
        <v>115</v>
      </c>
      <c r="E72" s="57"/>
      <c r="F72" s="57">
        <v>-869108</v>
      </c>
      <c r="G72" s="57">
        <v>-961838</v>
      </c>
      <c r="H72" s="57">
        <v>-744884</v>
      </c>
      <c r="I72" s="4" t="s">
        <v>95</v>
      </c>
    </row>
    <row r="73" spans="4:9" ht="20.100000000000001" customHeight="1">
      <c r="D73" s="10" t="s">
        <v>116</v>
      </c>
      <c r="E73" s="57"/>
      <c r="F73" s="57">
        <v>1023268</v>
      </c>
      <c r="G73" s="57">
        <v>1218932</v>
      </c>
      <c r="H73" s="57">
        <v>596973</v>
      </c>
      <c r="I73" s="4" t="s">
        <v>63</v>
      </c>
    </row>
    <row r="74" spans="4:9" ht="20.100000000000001" customHeight="1">
      <c r="D74" s="10" t="s">
        <v>117</v>
      </c>
      <c r="E74" s="57"/>
      <c r="F74" s="57">
        <v>0</v>
      </c>
      <c r="G74" s="57">
        <v>131000</v>
      </c>
      <c r="H74" s="57">
        <v>69482</v>
      </c>
      <c r="I74" s="4" t="s">
        <v>64</v>
      </c>
    </row>
    <row r="75" spans="4:9" ht="20.100000000000001" customHeight="1">
      <c r="D75" s="10" t="s">
        <v>123</v>
      </c>
      <c r="E75" s="57"/>
      <c r="F75" s="57">
        <v>154160</v>
      </c>
      <c r="G75" s="57">
        <v>126094</v>
      </c>
      <c r="H75" s="57">
        <v>-217393</v>
      </c>
      <c r="I75" s="4" t="s">
        <v>96</v>
      </c>
    </row>
    <row r="76" spans="4:9" ht="20.100000000000001" customHeight="1">
      <c r="D76" s="10" t="s">
        <v>118</v>
      </c>
      <c r="E76" s="57"/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/>
      <c r="F77" s="57">
        <v>154160</v>
      </c>
      <c r="G77" s="57">
        <v>126094</v>
      </c>
      <c r="H77" s="57">
        <v>-217393</v>
      </c>
      <c r="I77" s="50" t="s">
        <v>199</v>
      </c>
    </row>
    <row r="78" spans="4:9" ht="20.100000000000001" customHeight="1">
      <c r="D78" s="10" t="s">
        <v>157</v>
      </c>
      <c r="E78" s="57"/>
      <c r="F78" s="57">
        <v>59898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/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/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/>
      <c r="F82" s="57">
        <v>94262</v>
      </c>
      <c r="G82" s="57">
        <v>126094</v>
      </c>
      <c r="H82" s="57">
        <v>-217393</v>
      </c>
      <c r="I82" s="50" t="s">
        <v>186</v>
      </c>
    </row>
    <row r="83" spans="4:9" ht="20.100000000000001" customHeight="1">
      <c r="D83" s="10" t="s">
        <v>185</v>
      </c>
      <c r="E83" s="57"/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/>
      <c r="F84" s="58">
        <v>94262</v>
      </c>
      <c r="G84" s="58">
        <v>126094</v>
      </c>
      <c r="H84" s="58">
        <v>-217393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/>
      <c r="F88" s="56">
        <v>735325</v>
      </c>
      <c r="G88" s="56">
        <v>1238029</v>
      </c>
      <c r="H88" s="56">
        <v>1717112</v>
      </c>
      <c r="I88" s="3" t="s">
        <v>16</v>
      </c>
    </row>
    <row r="89" spans="4:9" ht="20.100000000000001" customHeight="1">
      <c r="D89" s="10" t="s">
        <v>43</v>
      </c>
      <c r="E89" s="57"/>
      <c r="F89" s="57">
        <v>-657962</v>
      </c>
      <c r="G89" s="57">
        <v>-431248</v>
      </c>
      <c r="H89" s="57">
        <v>-3768551</v>
      </c>
      <c r="I89" s="4" t="s">
        <v>17</v>
      </c>
    </row>
    <row r="90" spans="4:9" ht="20.100000000000001" customHeight="1">
      <c r="D90" s="10" t="s">
        <v>44</v>
      </c>
      <c r="E90" s="57"/>
      <c r="F90" s="57">
        <v>-5650</v>
      </c>
      <c r="G90" s="57">
        <v>-71456</v>
      </c>
      <c r="H90" s="57">
        <v>3289468</v>
      </c>
      <c r="I90" s="4" t="s">
        <v>18</v>
      </c>
    </row>
    <row r="91" spans="4:9" ht="20.100000000000001" customHeight="1">
      <c r="D91" s="10" t="s">
        <v>45</v>
      </c>
      <c r="E91" s="57"/>
      <c r="F91" s="57">
        <v>0</v>
      </c>
      <c r="G91" s="57">
        <v>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/>
      <c r="F92" s="58">
        <v>71713</v>
      </c>
      <c r="G92" s="58">
        <v>735325</v>
      </c>
      <c r="H92" s="58">
        <v>1238029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/>
      <c r="F96" s="22" t="s">
        <v>204</v>
      </c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/>
      <c r="F97" s="13">
        <f>+F84/F10</f>
        <v>1.178275E-2</v>
      </c>
      <c r="G97" s="13">
        <f>+G84/G10</f>
        <v>1.5761750000000001E-2</v>
      </c>
      <c r="H97" s="13">
        <f>+H84/H10</f>
        <v>-2.7174125E-2</v>
      </c>
      <c r="I97" s="4" t="s">
        <v>23</v>
      </c>
    </row>
    <row r="98" spans="1:15" ht="20.100000000000001" customHeight="1">
      <c r="D98" s="10" t="s">
        <v>50</v>
      </c>
      <c r="E98" s="13"/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/>
      <c r="F99" s="13">
        <f>+F59/F10</f>
        <v>0.37609749999999997</v>
      </c>
      <c r="G99" s="13">
        <f>+G59/G10</f>
        <v>0.36431475000000002</v>
      </c>
      <c r="H99" s="13">
        <f>+H59/H10</f>
        <v>0.348553</v>
      </c>
      <c r="I99" s="4" t="s">
        <v>160</v>
      </c>
    </row>
    <row r="100" spans="1:15" ht="20.100000000000001" customHeight="1">
      <c r="D100" s="10" t="s">
        <v>52</v>
      </c>
      <c r="E100" s="13"/>
      <c r="F100" s="13" t="e">
        <f>+F11/F84</f>
        <v>#VALUE!</v>
      </c>
      <c r="G100" s="13" t="e">
        <f>+G11/G84</f>
        <v>#VALUE!</v>
      </c>
      <c r="H100" s="13" t="e">
        <f>+H11/H84</f>
        <v>#VALUE!</v>
      </c>
      <c r="I100" s="4" t="s">
        <v>145</v>
      </c>
    </row>
    <row r="101" spans="1:15" ht="20.100000000000001" customHeight="1">
      <c r="D101" s="10" t="s">
        <v>53</v>
      </c>
      <c r="E101" s="13"/>
      <c r="F101" s="13" t="s">
        <v>204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/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/>
      <c r="F103" s="23" t="e">
        <f>+F11/F59</f>
        <v>#VALUE!</v>
      </c>
      <c r="G103" s="23" t="e">
        <f>+G11/G59</f>
        <v>#VALUE!</v>
      </c>
      <c r="H103" s="23" t="e">
        <f>+H11/H59</f>
        <v>#VALUE!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/>
      <c r="F105" s="30" t="s">
        <v>204</v>
      </c>
      <c r="G105" s="30" t="s">
        <v>204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/>
      <c r="F106" s="31" t="s">
        <v>204</v>
      </c>
      <c r="G106" s="31" t="s">
        <v>204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/>
      <c r="F107" s="31" t="s">
        <v>204</v>
      </c>
      <c r="G107" s="31" t="s">
        <v>204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/>
      <c r="F108" s="31">
        <f>(F82+F76)*100/F30</f>
        <v>2.9730891620803863</v>
      </c>
      <c r="G108" s="31">
        <f>(G82+G76)*100/G30</f>
        <v>4.0827811117219923</v>
      </c>
      <c r="H108" s="31">
        <f>(H82+H76)*100/H30</f>
        <v>-7.4134079926886578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/>
      <c r="F109" s="29">
        <f>+F84*100/F59</f>
        <v>3.1328977193413943</v>
      </c>
      <c r="G109" s="29">
        <f>+G84*100/G59</f>
        <v>4.3264100616294012</v>
      </c>
      <c r="H109" s="29">
        <f>+H84*100/H59</f>
        <v>-7.7962677125143092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/>
      <c r="F111" s="22">
        <f>+F43*100/F30</f>
        <v>5.1009822719205475</v>
      </c>
      <c r="G111" s="22">
        <f>+G43*100/G30</f>
        <v>5.6312033865706699</v>
      </c>
      <c r="H111" s="22">
        <f>+H43*100/H30</f>
        <v>4.9108077601170361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/>
      <c r="F112" s="13">
        <f>+F59*100/F30</f>
        <v>94.899017728079457</v>
      </c>
      <c r="G112" s="13">
        <f>+G59*100/G30</f>
        <v>94.368796613429325</v>
      </c>
      <c r="H112" s="13">
        <f>+H59*100/H30</f>
        <v>95.089192239882962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/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/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/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/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/>
      <c r="F119" s="59">
        <f>+F23/F39</f>
        <v>16.22724096780377</v>
      </c>
      <c r="G119" s="59">
        <f>+G23/G39</f>
        <v>13.970284505163413</v>
      </c>
      <c r="H119" s="59">
        <f>+H23/H39</f>
        <v>19.408267711067595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/>
      <c r="F120" s="58">
        <f>+F23-F39</f>
        <v>2462656</v>
      </c>
      <c r="G120" s="58">
        <f>+G23-G39</f>
        <v>2255740</v>
      </c>
      <c r="H120" s="58">
        <f>+H23-H39</f>
        <v>2650901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2015-09-14T10:48:24Z</dcterms:modified>
</cp:coreProperties>
</file>